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udre\Desktop\Entreprise-10-23\clients\CNAM\Paris\"/>
    </mc:Choice>
  </mc:AlternateContent>
  <bookViews>
    <workbookView xWindow="0" yWindow="0" windowWidth="19200" windowHeight="6470"/>
  </bookViews>
  <sheets>
    <sheet name="Feuil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4" i="1" l="1"/>
  <c r="H34" i="1"/>
  <c r="J24" i="1"/>
  <c r="J25" i="1"/>
  <c r="J27" i="1"/>
  <c r="J28" i="1"/>
  <c r="J29" i="1"/>
  <c r="J31" i="1"/>
  <c r="J32" i="1"/>
  <c r="J33" i="1"/>
  <c r="J23" i="1"/>
  <c r="J20" i="1"/>
  <c r="J14" i="1"/>
  <c r="J15" i="1"/>
  <c r="J16" i="1"/>
  <c r="J18" i="1"/>
  <c r="J19" i="1"/>
  <c r="J5" i="1"/>
  <c r="J6" i="1"/>
  <c r="J7" i="1"/>
  <c r="J8" i="1"/>
  <c r="J9" i="1"/>
  <c r="J10" i="1"/>
  <c r="J11" i="1"/>
  <c r="J12" i="1"/>
  <c r="J3" i="1"/>
  <c r="J4" i="1"/>
  <c r="K34" i="1" l="1"/>
  <c r="J2" i="1"/>
  <c r="A1" i="1"/>
</calcChain>
</file>

<file path=xl/sharedStrings.xml><?xml version="1.0" encoding="utf-8"?>
<sst xmlns="http://schemas.openxmlformats.org/spreadsheetml/2006/main" count="180" uniqueCount="92">
  <si>
    <t>Matin</t>
  </si>
  <si>
    <t>Intervenant</t>
  </si>
  <si>
    <t>Volume horaire</t>
  </si>
  <si>
    <t>UE concernée</t>
  </si>
  <si>
    <t>Après-midi</t>
  </si>
  <si>
    <t>Volume horaire journée</t>
  </si>
  <si>
    <t>Introduction</t>
  </si>
  <si>
    <t>Accès aux droits, pratiques inclusives et légitimité professionnelle</t>
  </si>
  <si>
    <t>S. Ebersold</t>
  </si>
  <si>
    <t>Dynamiques de projet et de travail d’appui</t>
  </si>
  <si>
    <t>Les gestes et les compétences de l’assistance à maîtrise d’ouvrage du projet de vie</t>
  </si>
  <si>
    <t xml:space="preserve">Assistance à projet de vie et enjeux organisationnels  </t>
  </si>
  <si>
    <t>Assistance à projet de vie, stratégies d’intervention et outils</t>
  </si>
  <si>
    <t xml:space="preserve">Créer un système équitable de coopération : éléments conceptuels et méthodologiques </t>
  </si>
  <si>
    <t>Intégrer une démarche d’autodétermination</t>
  </si>
  <si>
    <t>A. Landuran</t>
  </si>
  <si>
    <t xml:space="preserve">Régulation de la formation et/ou techniques de présentation, méthodologie rédaction projet tutoré </t>
  </si>
  <si>
    <t>Assistance à maîtrise d’ouvrage du projet de vie et enjeux règlementaires</t>
  </si>
  <si>
    <t>Stratégies d’assistance à maîtrise d’ouvrage du projet de vie</t>
  </si>
  <si>
    <t>A.Landuran</t>
  </si>
  <si>
    <t>Connaissance des territoires et de ses acteurs</t>
  </si>
  <si>
    <t>Accessibilité etassistance à maîtrise d’ouvrage</t>
  </si>
  <si>
    <t>Construire un système équitable de coopération </t>
  </si>
  <si>
    <t xml:space="preserve">L. Corvington </t>
  </si>
  <si>
    <t>Droits, participation sociale et mobilisation des personnes concernées</t>
  </si>
  <si>
    <t xml:space="preserve">Intervenir en professionnel </t>
  </si>
  <si>
    <t xml:space="preserve">S. Thomazet </t>
  </si>
  <si>
    <t>Assistance à maîtrise d’ouvrage du projet de vie, comme ingénierie du droit</t>
  </si>
  <si>
    <t>Stratégies d'assistance à maîtrise d’ouvrage du projet de vie et grammaire de l'accessibilité</t>
  </si>
  <si>
    <t>Handicap, accessibilité et droits</t>
  </si>
  <si>
    <t>M. Mauguin</t>
  </si>
  <si>
    <t>Méthodologie du projet</t>
  </si>
  <si>
    <t>Stratégies d’assistance à maîtrise d’ouvrage du projet de vie, gestes et compétences de métier</t>
  </si>
  <si>
    <t>Accès aux droits : Cadres règlementaires et institutionnels de l’accessibilité</t>
  </si>
  <si>
    <t>Société inclusive : concept et pratiques de l’accessibilité</t>
  </si>
  <si>
    <t>S. Thomazet</t>
  </si>
  <si>
    <t>Stratégies d'assistance à maîtrise d’ouvrage du projet de vie : éléments méthodologiques et pratiques</t>
  </si>
  <si>
    <t>Maitrise et mobilisation du cadre réglementaire</t>
  </si>
  <si>
    <t>Assistance à maîtrise d’ouvrage du projet de vie, accessibilité et autonomie</t>
  </si>
  <si>
    <t>Assistance à maîtrise d’ouvrage du projet de vie et mobilisation des acteurs d’un territoire</t>
  </si>
  <si>
    <t>Assistance à projet de vie et stratégies partenariales</t>
  </si>
  <si>
    <t>Assistance à maîtrise d’ouvrage du projet de vie et enjeux professionnels</t>
  </si>
  <si>
    <t>Assistance à maîtrise d’ouvrage du projet de vie, procédures et fonctionnement administratif</t>
  </si>
  <si>
    <t>Assistance à maîtrise d’ouvrage du projet de vie, répertoire d’outils et  stratégies</t>
  </si>
  <si>
    <t>Assistance à maîtrise d’ouvrage du projet de vie, partenariat et professionnalité</t>
  </si>
  <si>
    <t xml:space="preserve">Assistance à projet de vie et stratégies familiales </t>
  </si>
  <si>
    <t>F. Lacaze</t>
  </si>
  <si>
    <t>Stratégies d’assistance à projet de vie et outils</t>
  </si>
  <si>
    <t>Synthèse</t>
  </si>
  <si>
    <t>C. Lecuyer</t>
  </si>
  <si>
    <t xml:space="preserve">B. Eyraud </t>
  </si>
  <si>
    <t>HTS124</t>
  </si>
  <si>
    <t>HTS127</t>
  </si>
  <si>
    <t>HTS123</t>
  </si>
  <si>
    <t>HTS128</t>
  </si>
  <si>
    <t>G. Herr-Zekanowski</t>
  </si>
  <si>
    <t>C. Poisson / P. Haristouy</t>
  </si>
  <si>
    <t>J. Daniel / C. Lecuyer</t>
  </si>
  <si>
    <t>M. Quilliou-Rioual</t>
  </si>
  <si>
    <t>K. Bibard</t>
  </si>
  <si>
    <t>M. Maroo ou A. Daurensan</t>
  </si>
  <si>
    <t>C. Guermonprez</t>
  </si>
  <si>
    <t>Maud Maroo</t>
  </si>
  <si>
    <t>Professionnaliser la coopération</t>
  </si>
  <si>
    <t>Gilles Ducousso</t>
  </si>
  <si>
    <t>Mercredi 13/11/24</t>
  </si>
  <si>
    <t>Jeudi 14/11/24</t>
  </si>
  <si>
    <t>Vendredi 15/11/24</t>
  </si>
  <si>
    <t>Mercredi 17/12/24</t>
  </si>
  <si>
    <t>Jeudi 18/12/24</t>
  </si>
  <si>
    <t>Vendredi 19/12/24</t>
  </si>
  <si>
    <t>M. Mauguin - de 9h à 11h</t>
  </si>
  <si>
    <t>B.Eyraud - de 11h à 13h</t>
  </si>
  <si>
    <t>Mercredi 15/01/25</t>
  </si>
  <si>
    <t>Jeudi 16/01/25</t>
  </si>
  <si>
    <t>Vendredi 17/01/25</t>
  </si>
  <si>
    <t>Mercredi 12/02/25</t>
  </si>
  <si>
    <t>Jeudi 13/02/25</t>
  </si>
  <si>
    <t>Vendredi 14/02/25</t>
  </si>
  <si>
    <t>Mercredi 12/03/25</t>
  </si>
  <si>
    <t>Jeudi 13/03/25</t>
  </si>
  <si>
    <t>Vendredi 14/03/25</t>
  </si>
  <si>
    <t>Mercredi 09/04/25</t>
  </si>
  <si>
    <t>Jeudi 10/04/25</t>
  </si>
  <si>
    <t>Vendredi 11/04/25</t>
  </si>
  <si>
    <t>Mercredi 11/06/25</t>
  </si>
  <si>
    <t>Jeudi 12/06/25</t>
  </si>
  <si>
    <t>Vendredi 13/06/25</t>
  </si>
  <si>
    <t>Mercredi 14/05/25</t>
  </si>
  <si>
    <t>Jeudi 15/05/25</t>
  </si>
  <si>
    <t>Vendredi 16/05/25</t>
  </si>
  <si>
    <t>S. Ebersold / J. Daniel /APPV / Famille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</si>
</sst>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 Light"/>
      <family val="2"/>
      <scheme val="major"/>
    </font>
    <font>
      <b/>
      <sz val="11"/>
      <name val="Calibri Light"/>
      <family val="2"/>
      <scheme val="major"/>
    </font>
    <font>
      <sz val="11"/>
      <name val="Calibri Light"/>
      <family val="2"/>
      <scheme val="major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Fill="1"/>
    <xf numFmtId="0" fontId="0" fillId="0" borderId="0" xfId="0" applyFill="1" applyAlignment="1">
      <alignment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Fill="1" applyBorder="1" applyAlignment="1">
      <alignment horizontal="center" vertical="center" textRotation="90" wrapText="1" shrinkToFit="1"/>
    </xf>
    <xf numFmtId="0" fontId="2" fillId="0" borderId="1" xfId="0" applyFont="1" applyFill="1" applyBorder="1" applyAlignment="1">
      <alignment horizontal="center" vertical="center" wrapText="1" shrinkToFit="1"/>
    </xf>
    <xf numFmtId="0" fontId="1" fillId="0" borderId="1" xfId="0" applyFont="1" applyFill="1" applyBorder="1" applyAlignment="1">
      <alignment horizontal="center" vertical="center" wrapText="1" shrinkToFit="1"/>
    </xf>
    <xf numFmtId="1" fontId="3" fillId="0" borderId="3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16" fontId="3" fillId="0" borderId="0" xfId="0" applyNumberFormat="1" applyFont="1" applyFill="1" applyBorder="1" applyAlignment="1">
      <alignment horizontal="center" vertical="center" wrapText="1" shrinkToFit="1"/>
    </xf>
    <xf numFmtId="0" fontId="1" fillId="0" borderId="0" xfId="0" applyFont="1" applyFill="1" applyBorder="1" applyAlignment="1">
      <alignment horizontal="center" vertical="center" wrapText="1" shrinkToFit="1"/>
    </xf>
    <xf numFmtId="164" fontId="3" fillId="0" borderId="0" xfId="0" applyNumberFormat="1" applyFont="1" applyFill="1" applyBorder="1" applyAlignment="1">
      <alignment horizontal="center" vertical="center" wrapText="1" shrinkToFit="1"/>
    </xf>
    <xf numFmtId="0" fontId="1" fillId="0" borderId="0" xfId="0" applyFont="1" applyFill="1" applyBorder="1" applyAlignment="1">
      <alignment horizontal="center" vertical="center" wrapText="1"/>
    </xf>
    <xf numFmtId="16" fontId="3" fillId="0" borderId="2" xfId="0" applyNumberFormat="1" applyFont="1" applyFill="1" applyBorder="1" applyAlignment="1">
      <alignment horizontal="center" vertical="center" wrapText="1" shrinkToFit="1"/>
    </xf>
    <xf numFmtId="0" fontId="3" fillId="0" borderId="2" xfId="0" applyFont="1" applyFill="1" applyBorder="1" applyAlignment="1">
      <alignment horizontal="center" vertical="center" wrapText="1" shrinkToFit="1"/>
    </xf>
    <xf numFmtId="1" fontId="3" fillId="0" borderId="2" xfId="0" applyNumberFormat="1" applyFont="1" applyFill="1" applyBorder="1" applyAlignment="1">
      <alignment horizontal="center" vertical="center" wrapText="1" shrinkToFit="1"/>
    </xf>
    <xf numFmtId="0" fontId="1" fillId="0" borderId="4" xfId="0" applyFont="1" applyFill="1" applyBorder="1" applyAlignment="1">
      <alignment horizontal="center" vertical="center" wrapText="1" shrinkToFit="1"/>
    </xf>
    <xf numFmtId="164" fontId="3" fillId="0" borderId="2" xfId="0" applyNumberFormat="1" applyFont="1" applyFill="1" applyBorder="1" applyAlignment="1">
      <alignment horizontal="center" vertical="center" wrapText="1" shrinkToFit="1"/>
    </xf>
    <xf numFmtId="16" fontId="3" fillId="0" borderId="5" xfId="0" applyNumberFormat="1" applyFont="1" applyFill="1" applyBorder="1" applyAlignment="1">
      <alignment horizontal="center" vertical="center" wrapText="1" shrinkToFit="1"/>
    </xf>
    <xf numFmtId="0" fontId="3" fillId="0" borderId="2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1" fillId="0" borderId="6" xfId="0" applyFont="1" applyFill="1" applyBorder="1" applyAlignment="1">
      <alignment horizontal="center" vertical="center" wrapText="1" shrinkToFit="1"/>
    </xf>
    <xf numFmtId="0" fontId="3" fillId="0" borderId="1" xfId="0" applyFont="1" applyFill="1" applyBorder="1" applyAlignment="1">
      <alignment horizontal="center" vertical="center" wrapText="1" shrinkToFit="1"/>
    </xf>
    <xf numFmtId="16" fontId="3" fillId="0" borderId="1" xfId="0" applyNumberFormat="1" applyFont="1" applyFill="1" applyBorder="1" applyAlignment="1">
      <alignment horizontal="center" vertical="center" wrapText="1" shrinkToFit="1"/>
    </xf>
    <xf numFmtId="1" fontId="3" fillId="0" borderId="1" xfId="0" applyNumberFormat="1" applyFont="1" applyFill="1" applyBorder="1" applyAlignment="1">
      <alignment horizontal="center" vertical="center" wrapText="1" shrinkToFit="1"/>
    </xf>
    <xf numFmtId="0" fontId="1" fillId="0" borderId="1" xfId="0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 wrapText="1" shrinkToFit="1"/>
    </xf>
    <xf numFmtId="0" fontId="3" fillId="0" borderId="1" xfId="0" applyFont="1" applyBorder="1" applyAlignment="1">
      <alignment horizontal="center" vertical="center" wrapText="1" shrinkToFit="1"/>
    </xf>
    <xf numFmtId="16" fontId="3" fillId="0" borderId="1" xfId="0" applyNumberFormat="1" applyFont="1" applyBorder="1" applyAlignment="1">
      <alignment horizontal="center" vertical="center" wrapText="1" shrinkToFit="1"/>
    </xf>
    <xf numFmtId="0" fontId="3" fillId="0" borderId="1" xfId="0" applyFont="1" applyBorder="1" applyAlignment="1">
      <alignment horizontal="center" vertical="center"/>
    </xf>
    <xf numFmtId="16" fontId="3" fillId="0" borderId="0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 shrinkToFit="1"/>
    </xf>
    <xf numFmtId="16" fontId="3" fillId="0" borderId="1" xfId="0" applyNumberFormat="1" applyFont="1" applyFill="1" applyBorder="1" applyAlignment="1">
      <alignment horizontal="center" vertical="center" wrapText="1" shrinkToFit="1"/>
    </xf>
    <xf numFmtId="1" fontId="3" fillId="0" borderId="1" xfId="0" applyNumberFormat="1" applyFont="1" applyFill="1" applyBorder="1" applyAlignment="1">
      <alignment horizontal="center" vertical="center" wrapText="1" shrinkToFit="1"/>
    </xf>
    <xf numFmtId="0" fontId="1" fillId="0" borderId="1" xfId="0" applyFont="1" applyFill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 wrapText="1" shrinkToFit="1"/>
    </xf>
    <xf numFmtId="0" fontId="1" fillId="0" borderId="2" xfId="0" applyFont="1" applyFill="1" applyBorder="1" applyAlignment="1">
      <alignment horizontal="center" vertical="center" wrapText="1" shrinkToFit="1"/>
    </xf>
    <xf numFmtId="0" fontId="1" fillId="0" borderId="3" xfId="0" applyFont="1" applyFill="1" applyBorder="1" applyAlignment="1">
      <alignment horizontal="center" vertical="center" wrapText="1" shrinkToFit="1"/>
    </xf>
    <xf numFmtId="164" fontId="3" fillId="0" borderId="2" xfId="0" applyNumberFormat="1" applyFont="1" applyFill="1" applyBorder="1" applyAlignment="1">
      <alignment horizontal="center" vertical="center" wrapText="1" shrinkToFit="1"/>
    </xf>
    <xf numFmtId="164" fontId="3" fillId="0" borderId="3" xfId="0" applyNumberFormat="1" applyFont="1" applyFill="1" applyBorder="1" applyAlignment="1">
      <alignment horizontal="center" vertical="center" wrapText="1" shrinkToFit="1"/>
    </xf>
    <xf numFmtId="0" fontId="0" fillId="0" borderId="0" xfId="0" applyFill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"/>
  <sheetViews>
    <sheetView tabSelected="1" zoomScale="36" zoomScaleNormal="50" workbookViewId="0">
      <selection activeCell="C3" sqref="C3"/>
    </sheetView>
  </sheetViews>
  <sheetFormatPr baseColWidth="10" defaultRowHeight="14.5" x14ac:dyDescent="0.35"/>
  <cols>
    <col min="1" max="1" width="19.1796875" style="2" bestFit="1" customWidth="1"/>
    <col min="2" max="2" width="40.26953125" style="1" bestFit="1" customWidth="1"/>
    <col min="3" max="3" width="43.36328125" style="1" bestFit="1" customWidth="1"/>
    <col min="4" max="4" width="16.7265625" style="1" bestFit="1" customWidth="1"/>
    <col min="5" max="5" width="15.54296875" style="1" bestFit="1" customWidth="1"/>
    <col min="6" max="6" width="42.81640625" style="1" bestFit="1" customWidth="1"/>
    <col min="7" max="7" width="28.453125" style="1" bestFit="1" customWidth="1"/>
    <col min="8" max="8" width="16.7265625" style="1" bestFit="1" customWidth="1"/>
    <col min="9" max="9" width="15.54296875" style="1" bestFit="1" customWidth="1"/>
    <col min="10" max="10" width="25" style="1" bestFit="1" customWidth="1"/>
    <col min="11" max="11" width="9.6328125" customWidth="1"/>
  </cols>
  <sheetData>
    <row r="1" spans="1:16" ht="80" customHeight="1" x14ac:dyDescent="0.35">
      <c r="A1" s="5">
        <f ca="1">A1:J27</f>
        <v>0</v>
      </c>
      <c r="B1" s="6" t="s">
        <v>0</v>
      </c>
      <c r="C1" s="6" t="s">
        <v>1</v>
      </c>
      <c r="D1" s="6" t="s">
        <v>2</v>
      </c>
      <c r="E1" s="6" t="s">
        <v>3</v>
      </c>
      <c r="F1" s="6" t="s">
        <v>4</v>
      </c>
      <c r="G1" s="6" t="s">
        <v>1</v>
      </c>
      <c r="H1" s="6" t="s">
        <v>2</v>
      </c>
      <c r="I1" s="6" t="s">
        <v>3</v>
      </c>
      <c r="J1" s="6" t="s">
        <v>5</v>
      </c>
      <c r="K1" s="9"/>
    </row>
    <row r="2" spans="1:16" ht="80" customHeight="1" x14ac:dyDescent="0.35">
      <c r="A2" s="45" t="s">
        <v>65</v>
      </c>
      <c r="B2" s="27" t="s">
        <v>6</v>
      </c>
      <c r="C2" s="27" t="s">
        <v>91</v>
      </c>
      <c r="D2" s="31">
        <v>3.5</v>
      </c>
      <c r="E2" s="30" t="s">
        <v>51</v>
      </c>
      <c r="F2" s="27" t="s">
        <v>7</v>
      </c>
      <c r="G2" s="27" t="s">
        <v>8</v>
      </c>
      <c r="H2" s="29">
        <v>3</v>
      </c>
      <c r="I2" s="30" t="s">
        <v>51</v>
      </c>
      <c r="J2" s="31">
        <f>D2+H2</f>
        <v>6.5</v>
      </c>
      <c r="K2" s="9"/>
    </row>
    <row r="3" spans="1:16" ht="80" customHeight="1" x14ac:dyDescent="0.35">
      <c r="A3" s="28" t="s">
        <v>66</v>
      </c>
      <c r="B3" s="27" t="s">
        <v>9</v>
      </c>
      <c r="C3" s="28" t="s">
        <v>57</v>
      </c>
      <c r="D3" s="29">
        <v>3</v>
      </c>
      <c r="E3" s="30" t="s">
        <v>52</v>
      </c>
      <c r="F3" s="27" t="s">
        <v>10</v>
      </c>
      <c r="G3" s="28" t="s">
        <v>57</v>
      </c>
      <c r="H3" s="29">
        <v>3</v>
      </c>
      <c r="I3" s="30" t="s">
        <v>54</v>
      </c>
      <c r="J3" s="31">
        <f t="shared" ref="J3:J19" si="0">D3+H3</f>
        <v>6</v>
      </c>
      <c r="K3" s="11"/>
    </row>
    <row r="4" spans="1:16" ht="80" customHeight="1" x14ac:dyDescent="0.35">
      <c r="A4" s="28" t="s">
        <v>67</v>
      </c>
      <c r="B4" s="27" t="s">
        <v>12</v>
      </c>
      <c r="C4" s="28" t="s">
        <v>56</v>
      </c>
      <c r="D4" s="29">
        <v>3</v>
      </c>
      <c r="E4" s="30" t="s">
        <v>53</v>
      </c>
      <c r="F4" s="28" t="s">
        <v>11</v>
      </c>
      <c r="G4" s="28" t="s">
        <v>56</v>
      </c>
      <c r="H4" s="29">
        <v>3</v>
      </c>
      <c r="I4" s="30" t="s">
        <v>52</v>
      </c>
      <c r="J4" s="31">
        <f t="shared" si="0"/>
        <v>6</v>
      </c>
      <c r="K4" s="12"/>
    </row>
    <row r="5" spans="1:16" ht="20" customHeight="1" x14ac:dyDescent="0.35">
      <c r="A5" s="17"/>
      <c r="B5" s="15"/>
      <c r="C5" s="15"/>
      <c r="D5" s="15"/>
      <c r="E5" s="15"/>
      <c r="F5" s="15"/>
      <c r="G5" s="15"/>
      <c r="H5" s="15"/>
      <c r="I5" s="15"/>
      <c r="J5" s="31">
        <f t="shared" si="0"/>
        <v>0</v>
      </c>
      <c r="K5" s="9"/>
    </row>
    <row r="6" spans="1:16" ht="80" customHeight="1" x14ac:dyDescent="0.35">
      <c r="A6" s="18" t="s">
        <v>68</v>
      </c>
      <c r="B6" s="32" t="s">
        <v>41</v>
      </c>
      <c r="C6" s="33" t="s">
        <v>62</v>
      </c>
      <c r="D6" s="32">
        <v>3</v>
      </c>
      <c r="E6" s="34" t="s">
        <v>52</v>
      </c>
      <c r="F6" s="32" t="s">
        <v>41</v>
      </c>
      <c r="G6" s="33" t="s">
        <v>62</v>
      </c>
      <c r="H6" s="32">
        <v>3</v>
      </c>
      <c r="I6" s="34" t="s">
        <v>52</v>
      </c>
      <c r="J6" s="31">
        <f t="shared" si="0"/>
        <v>6</v>
      </c>
      <c r="K6" s="12"/>
    </row>
    <row r="7" spans="1:16" ht="80" customHeight="1" x14ac:dyDescent="0.35">
      <c r="A7" s="7" t="s">
        <v>69</v>
      </c>
      <c r="B7" s="7" t="s">
        <v>18</v>
      </c>
      <c r="C7" s="7" t="s">
        <v>49</v>
      </c>
      <c r="D7" s="7">
        <v>3</v>
      </c>
      <c r="E7" s="30" t="s">
        <v>54</v>
      </c>
      <c r="F7" s="27" t="s">
        <v>42</v>
      </c>
      <c r="G7" s="28" t="s">
        <v>49</v>
      </c>
      <c r="H7" s="29">
        <v>3</v>
      </c>
      <c r="I7" s="30" t="s">
        <v>52</v>
      </c>
      <c r="J7" s="31">
        <f t="shared" si="0"/>
        <v>6</v>
      </c>
      <c r="K7" s="12"/>
    </row>
    <row r="8" spans="1:16" ht="80" customHeight="1" x14ac:dyDescent="0.35">
      <c r="A8" s="7" t="s">
        <v>70</v>
      </c>
      <c r="B8" s="27" t="s">
        <v>14</v>
      </c>
      <c r="C8" s="28" t="s">
        <v>15</v>
      </c>
      <c r="D8" s="7">
        <v>3</v>
      </c>
      <c r="E8" s="30" t="s">
        <v>52</v>
      </c>
      <c r="F8" s="28" t="s">
        <v>16</v>
      </c>
      <c r="G8" s="28" t="s">
        <v>15</v>
      </c>
      <c r="H8" s="31">
        <v>3.5</v>
      </c>
      <c r="I8" s="30" t="s">
        <v>53</v>
      </c>
      <c r="J8" s="31">
        <f t="shared" si="0"/>
        <v>6.5</v>
      </c>
      <c r="K8" s="12"/>
      <c r="L8" s="25"/>
      <c r="M8" s="3"/>
      <c r="N8" s="3"/>
      <c r="O8" s="3"/>
      <c r="P8" s="3"/>
    </row>
    <row r="9" spans="1:16" ht="20" customHeight="1" x14ac:dyDescent="0.35">
      <c r="A9" s="45"/>
      <c r="B9" s="15"/>
      <c r="C9" s="15"/>
      <c r="D9" s="15"/>
      <c r="E9" s="15"/>
      <c r="F9" s="14"/>
      <c r="G9" s="14"/>
      <c r="H9" s="16"/>
      <c r="I9" s="14"/>
      <c r="J9" s="31">
        <f t="shared" si="0"/>
        <v>0</v>
      </c>
      <c r="K9" s="9"/>
      <c r="L9" s="3"/>
      <c r="M9" s="3"/>
      <c r="N9" s="3"/>
      <c r="O9" s="3"/>
      <c r="P9" s="3"/>
    </row>
    <row r="10" spans="1:16" ht="80" customHeight="1" x14ac:dyDescent="0.35">
      <c r="A10" s="7" t="s">
        <v>73</v>
      </c>
      <c r="B10" s="28" t="s">
        <v>13</v>
      </c>
      <c r="C10" s="28" t="s">
        <v>8</v>
      </c>
      <c r="D10" s="29">
        <v>3</v>
      </c>
      <c r="E10" s="30" t="s">
        <v>53</v>
      </c>
      <c r="F10" s="28" t="s">
        <v>13</v>
      </c>
      <c r="G10" s="28" t="s">
        <v>8</v>
      </c>
      <c r="H10" s="29">
        <v>3</v>
      </c>
      <c r="I10" s="30" t="s">
        <v>53</v>
      </c>
      <c r="J10" s="31">
        <f t="shared" si="0"/>
        <v>6</v>
      </c>
      <c r="K10" s="12"/>
    </row>
    <row r="11" spans="1:16" ht="80" customHeight="1" x14ac:dyDescent="0.35">
      <c r="A11" s="7" t="s">
        <v>74</v>
      </c>
      <c r="B11" s="27" t="s">
        <v>28</v>
      </c>
      <c r="C11" s="28" t="s">
        <v>8</v>
      </c>
      <c r="D11" s="31">
        <v>3.5</v>
      </c>
      <c r="E11" s="30" t="s">
        <v>54</v>
      </c>
      <c r="F11" s="27" t="s">
        <v>34</v>
      </c>
      <c r="G11" s="28" t="s">
        <v>35</v>
      </c>
      <c r="H11" s="29">
        <v>3</v>
      </c>
      <c r="I11" s="30" t="s">
        <v>51</v>
      </c>
      <c r="J11" s="31">
        <f t="shared" si="0"/>
        <v>6.5</v>
      </c>
      <c r="K11" s="3"/>
    </row>
    <row r="12" spans="1:16" ht="80" customHeight="1" x14ac:dyDescent="0.35">
      <c r="A12" s="7" t="s">
        <v>75</v>
      </c>
      <c r="B12" s="27" t="s">
        <v>36</v>
      </c>
      <c r="C12" s="28" t="s">
        <v>35</v>
      </c>
      <c r="D12" s="31">
        <v>3.5</v>
      </c>
      <c r="E12" s="30" t="s">
        <v>54</v>
      </c>
      <c r="F12" s="27" t="s">
        <v>25</v>
      </c>
      <c r="G12" s="27" t="s">
        <v>26</v>
      </c>
      <c r="H12" s="29">
        <v>3</v>
      </c>
      <c r="I12" s="30" t="s">
        <v>53</v>
      </c>
      <c r="J12" s="31">
        <f t="shared" si="0"/>
        <v>6.5</v>
      </c>
      <c r="K12" s="3"/>
    </row>
    <row r="13" spans="1:16" ht="20" customHeight="1" x14ac:dyDescent="0.35">
      <c r="A13" s="45"/>
      <c r="B13" s="15"/>
      <c r="C13" s="15"/>
      <c r="D13" s="15"/>
      <c r="E13" s="15"/>
      <c r="F13" s="15"/>
      <c r="G13" s="15"/>
      <c r="H13" s="15"/>
      <c r="I13" s="15"/>
      <c r="J13" s="31"/>
      <c r="K13" s="9"/>
      <c r="L13" s="3"/>
      <c r="M13" s="3"/>
      <c r="N13" s="3"/>
      <c r="O13" s="3"/>
      <c r="P13" s="3"/>
    </row>
    <row r="14" spans="1:16" ht="80" customHeight="1" x14ac:dyDescent="0.35">
      <c r="A14" s="7" t="s">
        <v>76</v>
      </c>
      <c r="B14" s="28" t="s">
        <v>22</v>
      </c>
      <c r="C14" s="28" t="s">
        <v>23</v>
      </c>
      <c r="D14" s="29">
        <v>3</v>
      </c>
      <c r="E14" s="30" t="s">
        <v>53</v>
      </c>
      <c r="F14" s="28" t="s">
        <v>22</v>
      </c>
      <c r="G14" s="28" t="s">
        <v>23</v>
      </c>
      <c r="H14" s="29">
        <v>3</v>
      </c>
      <c r="I14" s="30" t="s">
        <v>53</v>
      </c>
      <c r="J14" s="31">
        <f t="shared" si="0"/>
        <v>6</v>
      </c>
      <c r="K14" s="12"/>
    </row>
    <row r="15" spans="1:16" ht="80" customHeight="1" x14ac:dyDescent="0.35">
      <c r="A15" s="7" t="s">
        <v>77</v>
      </c>
      <c r="B15" s="28" t="s">
        <v>29</v>
      </c>
      <c r="C15" s="28" t="s">
        <v>30</v>
      </c>
      <c r="D15" s="31">
        <v>3.5</v>
      </c>
      <c r="E15" s="23" t="s">
        <v>51</v>
      </c>
      <c r="F15" s="27" t="s">
        <v>18</v>
      </c>
      <c r="G15" s="28" t="s">
        <v>19</v>
      </c>
      <c r="H15" s="29">
        <v>3</v>
      </c>
      <c r="I15" s="30" t="s">
        <v>54</v>
      </c>
      <c r="J15" s="31">
        <f t="shared" si="0"/>
        <v>6.5</v>
      </c>
      <c r="K15" s="3"/>
    </row>
    <row r="16" spans="1:16" ht="80" customHeight="1" x14ac:dyDescent="0.35">
      <c r="A16" s="26" t="s">
        <v>78</v>
      </c>
      <c r="B16" s="27" t="s">
        <v>31</v>
      </c>
      <c r="C16" s="27" t="s">
        <v>15</v>
      </c>
      <c r="D16" s="31">
        <v>3.5</v>
      </c>
      <c r="E16" s="30" t="s">
        <v>53</v>
      </c>
      <c r="F16" s="28" t="s">
        <v>16</v>
      </c>
      <c r="G16" s="28" t="s">
        <v>15</v>
      </c>
      <c r="H16" s="31">
        <v>3.5</v>
      </c>
      <c r="I16" s="30" t="s">
        <v>53</v>
      </c>
      <c r="J16" s="31">
        <f t="shared" si="0"/>
        <v>7</v>
      </c>
      <c r="K16" s="9"/>
    </row>
    <row r="17" spans="1:16" ht="20" customHeight="1" x14ac:dyDescent="0.35">
      <c r="A17" s="45"/>
      <c r="B17" s="15"/>
      <c r="C17" s="15"/>
      <c r="D17" s="15"/>
      <c r="E17" s="15"/>
      <c r="F17" s="15"/>
      <c r="G17" s="15"/>
      <c r="H17" s="15"/>
      <c r="I17" s="15"/>
      <c r="J17" s="31"/>
      <c r="K17" s="9"/>
      <c r="L17" s="4"/>
      <c r="M17" s="4"/>
      <c r="N17" s="4"/>
      <c r="O17" s="4"/>
      <c r="P17" s="4"/>
    </row>
    <row r="18" spans="1:16" ht="80" customHeight="1" x14ac:dyDescent="0.35">
      <c r="A18" s="26" t="s">
        <v>79</v>
      </c>
      <c r="B18" s="27" t="s">
        <v>32</v>
      </c>
      <c r="C18" s="28" t="s">
        <v>59</v>
      </c>
      <c r="D18" s="29">
        <v>3</v>
      </c>
      <c r="E18" s="30" t="s">
        <v>54</v>
      </c>
      <c r="F18" s="27" t="s">
        <v>38</v>
      </c>
      <c r="G18" s="28" t="s">
        <v>59</v>
      </c>
      <c r="H18" s="29">
        <v>3</v>
      </c>
      <c r="I18" s="30" t="s">
        <v>54</v>
      </c>
      <c r="J18" s="31">
        <f t="shared" si="0"/>
        <v>6</v>
      </c>
      <c r="K18" s="3"/>
    </row>
    <row r="19" spans="1:16" ht="80" customHeight="1" x14ac:dyDescent="0.35">
      <c r="A19" s="7" t="s">
        <v>80</v>
      </c>
      <c r="B19" s="28" t="s">
        <v>37</v>
      </c>
      <c r="C19" s="28" t="s">
        <v>30</v>
      </c>
      <c r="D19" s="29">
        <v>3</v>
      </c>
      <c r="E19" s="30" t="s">
        <v>52</v>
      </c>
      <c r="F19" s="27" t="s">
        <v>17</v>
      </c>
      <c r="G19" s="28" t="s">
        <v>30</v>
      </c>
      <c r="H19" s="29">
        <v>3</v>
      </c>
      <c r="I19" s="30" t="s">
        <v>52</v>
      </c>
      <c r="J19" s="31">
        <f t="shared" si="0"/>
        <v>6</v>
      </c>
      <c r="K19" s="3"/>
    </row>
    <row r="20" spans="1:16" ht="80" customHeight="1" x14ac:dyDescent="0.35">
      <c r="A20" s="41" t="s">
        <v>81</v>
      </c>
      <c r="B20" s="28" t="s">
        <v>29</v>
      </c>
      <c r="C20" s="28" t="s">
        <v>71</v>
      </c>
      <c r="D20" s="29">
        <v>2</v>
      </c>
      <c r="E20" s="30" t="s">
        <v>51</v>
      </c>
      <c r="F20" s="36" t="s">
        <v>24</v>
      </c>
      <c r="G20" s="37" t="s">
        <v>50</v>
      </c>
      <c r="H20" s="38">
        <v>3</v>
      </c>
      <c r="I20" s="39" t="s">
        <v>51</v>
      </c>
      <c r="J20" s="43">
        <f>D20+D21+H20</f>
        <v>7</v>
      </c>
      <c r="K20" s="3"/>
    </row>
    <row r="21" spans="1:16" ht="80" customHeight="1" x14ac:dyDescent="0.35">
      <c r="A21" s="42"/>
      <c r="B21" s="27" t="s">
        <v>33</v>
      </c>
      <c r="C21" s="28" t="s">
        <v>72</v>
      </c>
      <c r="D21" s="29">
        <v>2</v>
      </c>
      <c r="E21" s="30" t="s">
        <v>51</v>
      </c>
      <c r="F21" s="36"/>
      <c r="G21" s="37"/>
      <c r="H21" s="38"/>
      <c r="I21" s="39"/>
      <c r="J21" s="44"/>
      <c r="K21" s="3"/>
      <c r="L21" s="35"/>
    </row>
    <row r="22" spans="1:16" ht="20" customHeight="1" x14ac:dyDescent="0.35">
      <c r="A22" s="15"/>
      <c r="B22" s="15"/>
      <c r="C22" s="15"/>
      <c r="D22" s="15"/>
      <c r="E22" s="15"/>
      <c r="F22" s="15"/>
      <c r="G22" s="15"/>
      <c r="H22" s="15"/>
      <c r="I22" s="15"/>
      <c r="J22" s="16"/>
      <c r="K22" s="9"/>
      <c r="L22" s="35"/>
      <c r="M22" s="4"/>
      <c r="N22" s="4"/>
      <c r="O22" s="4"/>
      <c r="P22" s="4"/>
    </row>
    <row r="23" spans="1:16" ht="80" customHeight="1" x14ac:dyDescent="0.35">
      <c r="A23" s="7" t="s">
        <v>82</v>
      </c>
      <c r="B23" s="27" t="s">
        <v>27</v>
      </c>
      <c r="C23" s="28" t="s">
        <v>8</v>
      </c>
      <c r="D23" s="29">
        <v>3</v>
      </c>
      <c r="E23" s="30" t="s">
        <v>52</v>
      </c>
      <c r="F23" s="27" t="s">
        <v>21</v>
      </c>
      <c r="G23" s="28" t="s">
        <v>8</v>
      </c>
      <c r="H23" s="29">
        <v>3</v>
      </c>
      <c r="I23" s="30" t="s">
        <v>52</v>
      </c>
      <c r="J23" s="31">
        <f>D23+H23</f>
        <v>6</v>
      </c>
      <c r="K23" s="9"/>
      <c r="L23" s="4"/>
      <c r="M23" s="4"/>
      <c r="N23" s="4"/>
      <c r="O23" s="4"/>
      <c r="P23" s="4"/>
    </row>
    <row r="24" spans="1:16" ht="80" customHeight="1" x14ac:dyDescent="0.35">
      <c r="A24" s="7" t="s">
        <v>83</v>
      </c>
      <c r="B24" s="7" t="s">
        <v>32</v>
      </c>
      <c r="C24" s="7" t="s">
        <v>26</v>
      </c>
      <c r="D24" s="7">
        <v>3</v>
      </c>
      <c r="E24" s="30" t="s">
        <v>54</v>
      </c>
      <c r="F24" s="27" t="s">
        <v>25</v>
      </c>
      <c r="G24" s="27" t="s">
        <v>26</v>
      </c>
      <c r="H24" s="29">
        <v>3</v>
      </c>
      <c r="I24" s="30" t="s">
        <v>53</v>
      </c>
      <c r="J24" s="31">
        <f t="shared" ref="J24:J33" si="1">D24+H24</f>
        <v>6</v>
      </c>
      <c r="K24" s="12"/>
    </row>
    <row r="25" spans="1:16" ht="80" customHeight="1" x14ac:dyDescent="0.35">
      <c r="A25" s="7" t="s">
        <v>84</v>
      </c>
      <c r="B25" s="27" t="s">
        <v>10</v>
      </c>
      <c r="C25" s="28" t="s">
        <v>19</v>
      </c>
      <c r="D25" s="29">
        <v>3</v>
      </c>
      <c r="E25" s="30" t="s">
        <v>54</v>
      </c>
      <c r="F25" s="28" t="s">
        <v>16</v>
      </c>
      <c r="G25" s="28" t="s">
        <v>15</v>
      </c>
      <c r="H25" s="31">
        <v>3.5</v>
      </c>
      <c r="I25" s="30" t="s">
        <v>53</v>
      </c>
      <c r="J25" s="31">
        <f t="shared" si="1"/>
        <v>6.5</v>
      </c>
      <c r="K25" s="3"/>
    </row>
    <row r="26" spans="1:16" ht="20" customHeight="1" x14ac:dyDescent="0.35">
      <c r="A26" s="15"/>
      <c r="B26" s="15"/>
      <c r="C26" s="15"/>
      <c r="D26" s="15"/>
      <c r="E26" s="15"/>
      <c r="F26" s="15"/>
      <c r="G26" s="15"/>
      <c r="H26" s="15"/>
      <c r="I26" s="15"/>
      <c r="J26" s="31"/>
      <c r="K26" s="9"/>
      <c r="L26" s="4"/>
      <c r="M26" s="4"/>
      <c r="N26" s="4"/>
      <c r="O26" s="4"/>
      <c r="P26" s="4"/>
    </row>
    <row r="27" spans="1:16" ht="80" customHeight="1" x14ac:dyDescent="0.35">
      <c r="A27" s="7" t="s">
        <v>88</v>
      </c>
      <c r="B27" s="27" t="s">
        <v>20</v>
      </c>
      <c r="C27" s="28" t="s">
        <v>55</v>
      </c>
      <c r="D27" s="29">
        <v>3</v>
      </c>
      <c r="E27" s="30" t="s">
        <v>52</v>
      </c>
      <c r="F27" s="27" t="s">
        <v>39</v>
      </c>
      <c r="G27" s="28" t="s">
        <v>55</v>
      </c>
      <c r="H27" s="29">
        <v>3</v>
      </c>
      <c r="I27" s="30" t="s">
        <v>52</v>
      </c>
      <c r="J27" s="31">
        <f t="shared" si="1"/>
        <v>6</v>
      </c>
      <c r="K27" s="9"/>
      <c r="L27" s="4"/>
      <c r="M27" s="4"/>
      <c r="N27" s="4"/>
    </row>
    <row r="28" spans="1:16" ht="80" customHeight="1" x14ac:dyDescent="0.35">
      <c r="A28" s="7" t="s">
        <v>89</v>
      </c>
      <c r="B28" s="32" t="s">
        <v>63</v>
      </c>
      <c r="C28" s="32" t="s">
        <v>64</v>
      </c>
      <c r="D28" s="40">
        <v>3</v>
      </c>
      <c r="E28" s="34" t="s">
        <v>52</v>
      </c>
      <c r="F28" s="32" t="s">
        <v>63</v>
      </c>
      <c r="G28" s="33" t="s">
        <v>64</v>
      </c>
      <c r="H28" s="40">
        <v>3</v>
      </c>
      <c r="I28" s="34" t="s">
        <v>52</v>
      </c>
      <c r="J28" s="31">
        <f t="shared" si="1"/>
        <v>6</v>
      </c>
      <c r="K28" s="12"/>
      <c r="L28" s="4"/>
      <c r="M28" s="4"/>
      <c r="N28" s="4"/>
    </row>
    <row r="29" spans="1:16" ht="80" customHeight="1" x14ac:dyDescent="0.35">
      <c r="A29" s="7" t="s">
        <v>90</v>
      </c>
      <c r="B29" s="19" t="s">
        <v>43</v>
      </c>
      <c r="C29" s="19" t="s">
        <v>60</v>
      </c>
      <c r="D29" s="22">
        <v>3.5</v>
      </c>
      <c r="E29" s="30" t="s">
        <v>54</v>
      </c>
      <c r="F29" s="19" t="s">
        <v>44</v>
      </c>
      <c r="G29" s="19" t="s">
        <v>58</v>
      </c>
      <c r="H29" s="22">
        <v>3.5</v>
      </c>
      <c r="I29" s="30" t="s">
        <v>54</v>
      </c>
      <c r="J29" s="31">
        <f t="shared" si="1"/>
        <v>7</v>
      </c>
      <c r="K29" s="12"/>
      <c r="L29" s="4"/>
      <c r="M29" s="4"/>
      <c r="N29" s="4"/>
    </row>
    <row r="30" spans="1:16" ht="20" customHeight="1" x14ac:dyDescent="0.35">
      <c r="A30" s="21"/>
      <c r="B30" s="21"/>
      <c r="C30" s="21"/>
      <c r="D30" s="21"/>
      <c r="E30" s="21"/>
      <c r="F30" s="21"/>
      <c r="G30" s="21"/>
      <c r="H30" s="21"/>
      <c r="I30" s="21"/>
      <c r="J30" s="31"/>
      <c r="K30" s="9"/>
      <c r="L30" s="3"/>
      <c r="M30" s="3"/>
      <c r="N30" s="3"/>
      <c r="O30" s="3"/>
      <c r="P30" s="3"/>
    </row>
    <row r="31" spans="1:16" ht="80" customHeight="1" x14ac:dyDescent="0.35">
      <c r="A31" s="7" t="s">
        <v>85</v>
      </c>
      <c r="B31" s="27" t="s">
        <v>40</v>
      </c>
      <c r="C31" s="27" t="s">
        <v>58</v>
      </c>
      <c r="D31" s="29">
        <v>3</v>
      </c>
      <c r="E31" s="30" t="s">
        <v>53</v>
      </c>
      <c r="F31" s="19" t="s">
        <v>45</v>
      </c>
      <c r="G31" s="19" t="s">
        <v>46</v>
      </c>
      <c r="H31" s="20">
        <v>3</v>
      </c>
      <c r="I31" s="24" t="s">
        <v>53</v>
      </c>
      <c r="J31" s="31">
        <f t="shared" si="1"/>
        <v>6</v>
      </c>
      <c r="K31" s="9"/>
      <c r="L31" s="3"/>
      <c r="M31" s="3"/>
      <c r="N31" s="3"/>
      <c r="O31" s="3"/>
      <c r="P31" s="3"/>
    </row>
    <row r="32" spans="1:16" ht="80" customHeight="1" x14ac:dyDescent="0.35">
      <c r="A32" s="7" t="s">
        <v>86</v>
      </c>
      <c r="B32" s="28" t="s">
        <v>47</v>
      </c>
      <c r="C32" s="28" t="s">
        <v>61</v>
      </c>
      <c r="D32" s="29">
        <v>3</v>
      </c>
      <c r="E32" s="30" t="s">
        <v>53</v>
      </c>
      <c r="F32" s="27" t="s">
        <v>12</v>
      </c>
      <c r="G32" s="28" t="s">
        <v>61</v>
      </c>
      <c r="H32" s="29">
        <v>3</v>
      </c>
      <c r="I32" s="30" t="s">
        <v>53</v>
      </c>
      <c r="J32" s="31">
        <f t="shared" si="1"/>
        <v>6</v>
      </c>
      <c r="K32" s="12"/>
      <c r="L32" s="3"/>
      <c r="M32" s="3"/>
      <c r="N32" s="3"/>
      <c r="O32" s="3"/>
      <c r="P32" s="3"/>
    </row>
    <row r="33" spans="1:16" ht="80" customHeight="1" x14ac:dyDescent="0.35">
      <c r="A33" s="7" t="s">
        <v>87</v>
      </c>
      <c r="B33" s="28" t="s">
        <v>16</v>
      </c>
      <c r="C33" s="28" t="s">
        <v>15</v>
      </c>
      <c r="D33" s="31">
        <v>3.5</v>
      </c>
      <c r="E33" s="30" t="s">
        <v>53</v>
      </c>
      <c r="F33" s="27" t="s">
        <v>48</v>
      </c>
      <c r="G33" s="27" t="s">
        <v>15</v>
      </c>
      <c r="H33" s="31">
        <v>3.5</v>
      </c>
      <c r="I33" s="30" t="s">
        <v>53</v>
      </c>
      <c r="J33" s="31">
        <f t="shared" si="1"/>
        <v>7</v>
      </c>
      <c r="K33" s="11"/>
      <c r="L33" s="3"/>
      <c r="M33" s="3"/>
      <c r="N33" s="3"/>
      <c r="O33" s="3"/>
      <c r="P33" s="3"/>
    </row>
    <row r="34" spans="1:16" ht="80" customHeight="1" x14ac:dyDescent="0.35">
      <c r="A34" s="13"/>
      <c r="B34" s="9"/>
      <c r="C34" s="9"/>
      <c r="D34" s="8">
        <f>SUM(D2:D33)</f>
        <v>76.5</v>
      </c>
      <c r="E34" s="9"/>
      <c r="F34" s="9"/>
      <c r="G34" s="9"/>
      <c r="H34" s="8">
        <f>SUM(H2:H33)</f>
        <v>74.5</v>
      </c>
      <c r="I34" s="9"/>
      <c r="J34" s="9"/>
      <c r="K34" s="10">
        <f>SUM(H34+D34)</f>
        <v>151</v>
      </c>
    </row>
  </sheetData>
  <mergeCells count="7">
    <mergeCell ref="L21:L22"/>
    <mergeCell ref="F20:F21"/>
    <mergeCell ref="G20:G21"/>
    <mergeCell ref="H20:H21"/>
    <mergeCell ref="I20:I21"/>
    <mergeCell ref="A20:A21"/>
    <mergeCell ref="J20:J21"/>
  </mergeCells>
  <dataValidations count="1">
    <dataValidation type="list" allowBlank="1" showInputMessage="1" showErrorMessage="1" sqref="I9 I1 E1">
      <formula1>#REF!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audrey.landuran@gmail.com</dc:creator>
  <cp:lastModifiedBy>audrey.landuran@gmail.com</cp:lastModifiedBy>
  <dcterms:created xsi:type="dcterms:W3CDTF">2021-02-12T09:59:17Z</dcterms:created>
  <dcterms:modified xsi:type="dcterms:W3CDTF">2024-03-07T10:00:07Z</dcterms:modified>
</cp:coreProperties>
</file>